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175" windowHeight="9750" tabRatio="648" activeTab="0"/>
  </bookViews>
  <sheets>
    <sheet name="Приложение 5 " sheetId="1" r:id="rId1"/>
  </sheets>
  <definedNames>
    <definedName name="_xlnm.Print_Titles" localSheetId="0">'Приложение 5 '!$5:$8</definedName>
  </definedNames>
  <calcPr fullCalcOnLoad="1"/>
</workbook>
</file>

<file path=xl/sharedStrings.xml><?xml version="1.0" encoding="utf-8"?>
<sst xmlns="http://schemas.openxmlformats.org/spreadsheetml/2006/main" count="64" uniqueCount="35">
  <si>
    <t>МП</t>
  </si>
  <si>
    <t>1</t>
  </si>
  <si>
    <t>кв.м</t>
  </si>
  <si>
    <t>1.1</t>
  </si>
  <si>
    <t>в том числе по объектам:</t>
  </si>
  <si>
    <t>Межбюджетные трансферты, ВСЕГО: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</si>
  <si>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</si>
  <si>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</si>
  <si>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</si>
  <si>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</si>
  <si>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</si>
  <si>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</si>
  <si>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 xml:space="preserve">Ввод мощностей </t>
  </si>
  <si>
    <t>км</t>
  </si>
  <si>
    <t>Х</t>
  </si>
  <si>
    <t xml:space="preserve">Оплачено подрядчику                                     (Кассовые расходы МО) </t>
  </si>
  <si>
    <t>кол-во единиц двор.террит-й, проездов</t>
  </si>
  <si>
    <t>в том числе по мероприятиям:</t>
  </si>
  <si>
    <t>ЛО</t>
  </si>
  <si>
    <t>МО</t>
  </si>
  <si>
    <t>в том числе за счет средств дорожного фонда :</t>
  </si>
  <si>
    <t>Приложение № 4 к дополнительному соглашению №_____от "_____"____________2014г.</t>
  </si>
  <si>
    <t>Ввод мощностей в 2015 году</t>
  </si>
  <si>
    <t>Плановое значение показателей по Соглашению                                   (гр.13-18 Прилож. № 1)</t>
  </si>
  <si>
    <t xml:space="preserve">Капитальный ремонт и ремонт автомобильных дорог общего пользования местного значения  с  твердым покрытием до сельских населенных пунктов.   ВСЕГО: </t>
  </si>
  <si>
    <t>ремонт участка дороги от автодороги Лодейное Поле- Будогощь до начала дома № 8 дер.Бор Борского сельского поселения</t>
  </si>
  <si>
    <t xml:space="preserve">а)   Ремонт, всего: </t>
  </si>
  <si>
    <t>1.1.1</t>
  </si>
  <si>
    <t>Капитальный ремонт и ремонт автомобильных дорог общего пользования местного значения.  ВСЕГО:</t>
  </si>
  <si>
    <t>из них:</t>
  </si>
  <si>
    <t xml:space="preserve"> Администрация Борского сельского поселения                                                                   Тихвинского муниципального района Ленинградской области</t>
  </si>
  <si>
    <t xml:space="preserve"> Глава администрации ________________ / М.А. Матвеев/ </t>
  </si>
  <si>
    <t>Главный бухгалтер __________________ /Т.П.Федорина /</t>
  </si>
  <si>
    <r>
      <t xml:space="preserve">                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 осуществлении расходов дорожного фонда муниципального образования  Борское сельское поселение Тихвинского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</t>
    </r>
    <r>
      <rPr>
        <b/>
        <u val="single"/>
        <sz val="10"/>
        <rFont val="Arial Cyr"/>
        <family val="0"/>
      </rPr>
      <t>01 октября 2015 года</t>
    </r>
  </si>
  <si>
    <t>Экономия средств МО по результам открытого аукциона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</si>
</sst>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0.00000"/>
  </numFmts>
  <fonts count="64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sz val="7"/>
      <name val="Times New Roman CYR"/>
      <family val="0"/>
    </font>
    <font>
      <sz val="9"/>
      <color indexed="8"/>
      <name val="Times New Roman Cyr"/>
      <family val="0"/>
    </font>
    <font>
      <b/>
      <sz val="9"/>
      <color indexed="8"/>
      <name val="Times New Roman Cyr"/>
      <family val="1"/>
    </font>
    <font>
      <b/>
      <sz val="9"/>
      <name val="Times New Roman"/>
      <family val="1"/>
    </font>
    <font>
      <b/>
      <u val="single"/>
      <sz val="10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1" fillId="0" borderId="0">
      <alignment/>
      <protection/>
    </xf>
    <xf numFmtId="0" fontId="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3" fillId="0" borderId="0">
      <alignment/>
      <protection/>
    </xf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2" fillId="32" borderId="10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3" fontId="2" fillId="32" borderId="10" xfId="0" applyNumberFormat="1" applyFont="1" applyFill="1" applyBorder="1" applyAlignment="1">
      <alignment horizontal="center" vertical="center" wrapText="1"/>
    </xf>
    <xf numFmtId="2" fontId="9" fillId="32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32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73" fontId="8" fillId="3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3" fontId="2" fillId="32" borderId="0" xfId="0" applyNumberFormat="1" applyFont="1" applyFill="1" applyAlignment="1">
      <alignment horizontal="center" vertical="center" wrapText="1"/>
    </xf>
    <xf numFmtId="172" fontId="12" fillId="32" borderId="10" xfId="0" applyNumberFormat="1" applyFont="1" applyFill="1" applyBorder="1" applyAlignment="1">
      <alignment horizontal="center" vertical="center" wrapText="1"/>
    </xf>
    <xf numFmtId="179" fontId="12" fillId="0" borderId="10" xfId="58" applyNumberFormat="1" applyFont="1" applyFill="1" applyBorder="1" applyAlignment="1">
      <alignment horizontal="center" vertical="center" wrapText="1"/>
    </xf>
    <xf numFmtId="0" fontId="14" fillId="32" borderId="10" xfId="0" applyNumberFormat="1" applyFont="1" applyFill="1" applyBorder="1" applyAlignment="1">
      <alignment horizontal="center" vertical="center" wrapText="1"/>
    </xf>
    <xf numFmtId="172" fontId="14" fillId="32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6" fillId="0" borderId="12" xfId="53" applyNumberFormat="1" applyFont="1" applyFill="1" applyBorder="1" applyAlignment="1">
      <alignment horizontal="center" vertical="center" wrapText="1"/>
      <protection/>
    </xf>
    <xf numFmtId="0" fontId="16" fillId="0" borderId="13" xfId="53" applyNumberFormat="1" applyFont="1" applyFill="1" applyBorder="1" applyAlignment="1">
      <alignment horizontal="center" vertical="center" wrapText="1"/>
      <protection/>
    </xf>
    <xf numFmtId="0" fontId="16" fillId="0" borderId="10" xfId="53" applyNumberFormat="1" applyFont="1" applyFill="1" applyBorder="1" applyAlignment="1">
      <alignment horizontal="center" vertical="center" wrapText="1"/>
      <protection/>
    </xf>
    <xf numFmtId="49" fontId="23" fillId="0" borderId="10" xfId="0" applyNumberFormat="1" applyFont="1" applyBorder="1" applyAlignment="1">
      <alignment horizontal="center" vertical="center" wrapText="1"/>
    </xf>
    <xf numFmtId="2" fontId="22" fillId="32" borderId="11" xfId="0" applyNumberFormat="1" applyFont="1" applyFill="1" applyBorder="1" applyAlignment="1">
      <alignment horizontal="left" vertical="center" wrapText="1"/>
    </xf>
    <xf numFmtId="173" fontId="24" fillId="32" borderId="10" xfId="0" applyNumberFormat="1" applyFont="1" applyFill="1" applyBorder="1" applyAlignment="1">
      <alignment vertical="center" textRotation="90" wrapText="1"/>
    </xf>
    <xf numFmtId="173" fontId="9" fillId="32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justify" wrapText="1"/>
    </xf>
    <xf numFmtId="2" fontId="25" fillId="32" borderId="14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179" fontId="14" fillId="0" borderId="10" xfId="58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9" fontId="12" fillId="0" borderId="15" xfId="58" applyNumberFormat="1" applyFont="1" applyFill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2" fontId="9" fillId="32" borderId="15" xfId="0" applyNumberFormat="1" applyFont="1" applyFill="1" applyBorder="1" applyAlignment="1">
      <alignment horizontal="center" vertical="center" wrapText="1"/>
    </xf>
    <xf numFmtId="178" fontId="12" fillId="32" borderId="15" xfId="0" applyNumberFormat="1" applyFont="1" applyFill="1" applyBorder="1" applyAlignment="1">
      <alignment horizontal="center" vertical="center" wrapText="1"/>
    </xf>
    <xf numFmtId="172" fontId="12" fillId="32" borderId="15" xfId="0" applyNumberFormat="1" applyFont="1" applyFill="1" applyBorder="1" applyAlignment="1">
      <alignment horizontal="center" vertical="center" wrapText="1"/>
    </xf>
    <xf numFmtId="2" fontId="10" fillId="32" borderId="16" xfId="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32" borderId="15" xfId="0" applyNumberFormat="1" applyFont="1" applyFill="1" applyBorder="1" applyAlignment="1">
      <alignment horizontal="center" vertical="center" wrapText="1"/>
    </xf>
    <xf numFmtId="2" fontId="26" fillId="32" borderId="13" xfId="0" applyNumberFormat="1" applyFont="1" applyFill="1" applyBorder="1" applyAlignment="1">
      <alignment horizontal="left" vertical="center" wrapText="1"/>
    </xf>
    <xf numFmtId="2" fontId="26" fillId="32" borderId="10" xfId="0" applyNumberFormat="1" applyFont="1" applyFill="1" applyBorder="1" applyAlignment="1">
      <alignment horizontal="left" vertical="center" wrapText="1"/>
    </xf>
    <xf numFmtId="2" fontId="25" fillId="32" borderId="10" xfId="0" applyNumberFormat="1" applyFont="1" applyFill="1" applyBorder="1" applyAlignment="1">
      <alignment horizontal="left" vertical="center" wrapText="1"/>
    </xf>
    <xf numFmtId="2" fontId="26" fillId="32" borderId="10" xfId="0" applyNumberFormat="1" applyFont="1" applyFill="1" applyBorder="1" applyAlignment="1">
      <alignment horizontal="left" vertical="center" wrapText="1"/>
    </xf>
    <xf numFmtId="173" fontId="18" fillId="32" borderId="0" xfId="0" applyNumberFormat="1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7" fillId="32" borderId="0" xfId="0" applyFont="1" applyFill="1" applyAlignment="1">
      <alignment horizontal="center" vertical="center" wrapText="1"/>
    </xf>
    <xf numFmtId="174" fontId="10" fillId="32" borderId="0" xfId="0" applyNumberFormat="1" applyFont="1" applyFill="1" applyAlignment="1">
      <alignment horizontal="center" vertical="center" wrapText="1"/>
    </xf>
    <xf numFmtId="173" fontId="12" fillId="32" borderId="10" xfId="0" applyNumberFormat="1" applyFont="1" applyFill="1" applyBorder="1" applyAlignment="1">
      <alignment horizontal="center" vertical="center" wrapText="1"/>
    </xf>
    <xf numFmtId="1" fontId="14" fillId="32" borderId="10" xfId="0" applyNumberFormat="1" applyFont="1" applyFill="1" applyBorder="1" applyAlignment="1">
      <alignment horizontal="center" vertical="center" wrapText="1"/>
    </xf>
    <xf numFmtId="173" fontId="14" fillId="32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2" fontId="14" fillId="32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2" fillId="32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0" fontId="14" fillId="32" borderId="13" xfId="0" applyNumberFormat="1" applyFont="1" applyFill="1" applyBorder="1" applyAlignment="1">
      <alignment horizontal="center" vertical="center" wrapText="1"/>
    </xf>
    <xf numFmtId="173" fontId="14" fillId="32" borderId="13" xfId="0" applyNumberFormat="1" applyFont="1" applyFill="1" applyBorder="1" applyAlignment="1">
      <alignment horizontal="center" vertical="center" wrapText="1"/>
    </xf>
    <xf numFmtId="2" fontId="27" fillId="0" borderId="13" xfId="0" applyNumberFormat="1" applyFont="1" applyBorder="1" applyAlignment="1">
      <alignment horizontal="center" vertical="center" wrapText="1"/>
    </xf>
    <xf numFmtId="2" fontId="14" fillId="32" borderId="13" xfId="0" applyNumberFormat="1" applyFont="1" applyFill="1" applyBorder="1" applyAlignment="1">
      <alignment horizontal="center" vertical="center" wrapText="1"/>
    </xf>
    <xf numFmtId="179" fontId="12" fillId="0" borderId="13" xfId="58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1" fontId="14" fillId="32" borderId="13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1" fontId="12" fillId="32" borderId="10" xfId="0" applyNumberFormat="1" applyFont="1" applyFill="1" applyBorder="1" applyAlignment="1">
      <alignment horizontal="center" vertical="center" wrapText="1"/>
    </xf>
    <xf numFmtId="0" fontId="29" fillId="0" borderId="11" xfId="53" applyNumberFormat="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left"/>
    </xf>
    <xf numFmtId="173" fontId="29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7" fillId="32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left"/>
    </xf>
    <xf numFmtId="172" fontId="9" fillId="0" borderId="0" xfId="0" applyNumberFormat="1" applyFont="1" applyAlignment="1">
      <alignment horizontal="center" vertical="center" wrapText="1"/>
    </xf>
    <xf numFmtId="0" fontId="16" fillId="0" borderId="14" xfId="53" applyNumberFormat="1" applyFont="1" applyFill="1" applyBorder="1" applyAlignment="1">
      <alignment horizontal="center" vertical="center" wrapText="1"/>
      <protection/>
    </xf>
    <xf numFmtId="0" fontId="16" fillId="0" borderId="17" xfId="53" applyNumberFormat="1" applyFont="1" applyFill="1" applyBorder="1" applyAlignment="1">
      <alignment horizontal="center" vertical="center" wrapText="1"/>
      <protection/>
    </xf>
    <xf numFmtId="0" fontId="16" fillId="0" borderId="18" xfId="53" applyNumberFormat="1" applyFont="1" applyFill="1" applyBorder="1" applyAlignment="1">
      <alignment horizontal="center" vertical="center" wrapText="1"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6" fillId="0" borderId="13" xfId="53" applyNumberFormat="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center" vertical="center" wrapText="1"/>
    </xf>
    <xf numFmtId="0" fontId="16" fillId="0" borderId="12" xfId="53" applyNumberFormat="1" applyFont="1" applyFill="1" applyBorder="1" applyAlignment="1">
      <alignment horizontal="center" vertical="center" wrapText="1"/>
      <protection/>
    </xf>
    <xf numFmtId="0" fontId="16" fillId="0" borderId="19" xfId="53" applyNumberFormat="1" applyFont="1" applyFill="1" applyBorder="1" applyAlignment="1">
      <alignment horizontal="center" vertical="center" wrapText="1"/>
      <protection/>
    </xf>
    <xf numFmtId="0" fontId="16" fillId="0" borderId="20" xfId="53" applyNumberFormat="1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29"/>
  <sheetViews>
    <sheetView tabSelected="1" zoomScalePageLayoutView="0" workbookViewId="0" topLeftCell="A2">
      <selection activeCell="W11" sqref="W11"/>
    </sheetView>
  </sheetViews>
  <sheetFormatPr defaultColWidth="9.00390625" defaultRowHeight="12.75"/>
  <cols>
    <col min="1" max="1" width="4.125" style="0" customWidth="1"/>
    <col min="2" max="2" width="31.375" style="0" customWidth="1"/>
    <col min="3" max="3" width="6.00390625" style="0" customWidth="1"/>
    <col min="4" max="4" width="5.75390625" style="0" customWidth="1"/>
    <col min="5" max="5" width="6.125" style="0" customWidth="1"/>
    <col min="6" max="6" width="9.25390625" style="0" customWidth="1"/>
    <col min="7" max="7" width="8.25390625" style="0" customWidth="1"/>
    <col min="8" max="8" width="8.625" style="0" customWidth="1"/>
    <col min="9" max="9" width="4.375" style="0" customWidth="1"/>
    <col min="10" max="10" width="4.625" style="0" customWidth="1"/>
    <col min="11" max="11" width="4.875" style="0" customWidth="1"/>
    <col min="12" max="12" width="9.25390625" style="0" customWidth="1"/>
    <col min="13" max="13" width="8.375" style="0" customWidth="1"/>
    <col min="14" max="14" width="9.625" style="0" customWidth="1"/>
    <col min="15" max="15" width="9.75390625" style="0" customWidth="1"/>
    <col min="16" max="16" width="8.25390625" style="0" customWidth="1"/>
    <col min="17" max="17" width="8.875" style="0" customWidth="1"/>
    <col min="18" max="18" width="9.625" style="0" customWidth="1"/>
    <col min="19" max="19" width="8.25390625" style="0" customWidth="1"/>
    <col min="20" max="20" width="7.75390625" style="0" customWidth="1"/>
    <col min="21" max="21" width="9.00390625" style="79" customWidth="1"/>
  </cols>
  <sheetData>
    <row r="1" spans="2:21" ht="29.25" customHeight="1" hidden="1">
      <c r="B1" s="32"/>
      <c r="C1" s="22"/>
      <c r="D1" s="22"/>
      <c r="E1" s="22"/>
      <c r="F1" s="22"/>
      <c r="G1" s="22"/>
      <c r="H1" s="23"/>
      <c r="I1" s="22"/>
      <c r="J1" s="22"/>
      <c r="K1" s="22"/>
      <c r="L1" s="22"/>
      <c r="M1" s="22"/>
      <c r="N1" s="23"/>
      <c r="O1" s="85" t="s">
        <v>21</v>
      </c>
      <c r="P1" s="85"/>
      <c r="Q1" s="85"/>
      <c r="R1" s="85"/>
      <c r="S1" s="85"/>
      <c r="T1" s="85"/>
      <c r="U1" s="85"/>
    </row>
    <row r="2" spans="2:21" ht="21" customHeight="1">
      <c r="B2" s="32"/>
      <c r="C2" s="22"/>
      <c r="D2" s="22"/>
      <c r="E2" s="22"/>
      <c r="F2" s="22"/>
      <c r="G2" s="22"/>
      <c r="H2" s="23"/>
      <c r="I2" s="22"/>
      <c r="J2" s="22"/>
      <c r="K2" s="22"/>
      <c r="L2" s="22"/>
      <c r="M2" s="22"/>
      <c r="N2" s="23"/>
      <c r="O2" s="85"/>
      <c r="P2" s="85"/>
      <c r="Q2" s="85"/>
      <c r="R2" s="85"/>
      <c r="S2" s="85"/>
      <c r="T2" s="85"/>
      <c r="U2" s="85"/>
    </row>
    <row r="3" spans="2:21" ht="12.75" customHeight="1">
      <c r="B3" s="91" t="s">
        <v>33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</row>
    <row r="4" spans="2:21" ht="42" customHeight="1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</row>
    <row r="5" spans="1:21" ht="21.75" customHeight="1">
      <c r="A5" s="89" t="s">
        <v>6</v>
      </c>
      <c r="B5" s="89" t="s">
        <v>7</v>
      </c>
      <c r="C5" s="86" t="s">
        <v>23</v>
      </c>
      <c r="D5" s="87"/>
      <c r="E5" s="87"/>
      <c r="F5" s="87"/>
      <c r="G5" s="87"/>
      <c r="H5" s="88"/>
      <c r="I5" s="86" t="s">
        <v>8</v>
      </c>
      <c r="J5" s="87"/>
      <c r="K5" s="87"/>
      <c r="L5" s="87"/>
      <c r="M5" s="87"/>
      <c r="N5" s="88"/>
      <c r="O5" s="86" t="s">
        <v>15</v>
      </c>
      <c r="P5" s="87"/>
      <c r="Q5" s="88"/>
      <c r="R5" s="86" t="s">
        <v>9</v>
      </c>
      <c r="S5" s="87"/>
      <c r="T5" s="88"/>
      <c r="U5" s="89" t="s">
        <v>10</v>
      </c>
    </row>
    <row r="6" spans="1:21" ht="42" customHeight="1">
      <c r="A6" s="92"/>
      <c r="B6" s="92"/>
      <c r="C6" s="93" t="s">
        <v>22</v>
      </c>
      <c r="D6" s="94"/>
      <c r="E6" s="95"/>
      <c r="F6" s="89" t="s">
        <v>11</v>
      </c>
      <c r="G6" s="87" t="s">
        <v>20</v>
      </c>
      <c r="H6" s="88"/>
      <c r="I6" s="93" t="s">
        <v>12</v>
      </c>
      <c r="J6" s="94"/>
      <c r="K6" s="95"/>
      <c r="L6" s="89" t="s">
        <v>11</v>
      </c>
      <c r="M6" s="87" t="s">
        <v>20</v>
      </c>
      <c r="N6" s="88"/>
      <c r="O6" s="89" t="s">
        <v>11</v>
      </c>
      <c r="P6" s="87" t="s">
        <v>20</v>
      </c>
      <c r="Q6" s="88"/>
      <c r="R6" s="89" t="s">
        <v>11</v>
      </c>
      <c r="S6" s="87" t="s">
        <v>20</v>
      </c>
      <c r="T6" s="88"/>
      <c r="U6" s="92"/>
    </row>
    <row r="7" spans="1:21" ht="48" customHeight="1">
      <c r="A7" s="90"/>
      <c r="B7" s="90"/>
      <c r="C7" s="30" t="s">
        <v>16</v>
      </c>
      <c r="D7" s="31" t="s">
        <v>2</v>
      </c>
      <c r="E7" s="31" t="s">
        <v>13</v>
      </c>
      <c r="F7" s="90"/>
      <c r="G7" s="27" t="s">
        <v>18</v>
      </c>
      <c r="H7" s="27" t="s">
        <v>19</v>
      </c>
      <c r="I7" s="30" t="s">
        <v>16</v>
      </c>
      <c r="J7" s="31" t="s">
        <v>2</v>
      </c>
      <c r="K7" s="31" t="s">
        <v>13</v>
      </c>
      <c r="L7" s="90"/>
      <c r="M7" s="27" t="s">
        <v>18</v>
      </c>
      <c r="N7" s="27" t="s">
        <v>19</v>
      </c>
      <c r="O7" s="90"/>
      <c r="P7" s="27" t="s">
        <v>18</v>
      </c>
      <c r="Q7" s="27" t="s">
        <v>19</v>
      </c>
      <c r="R7" s="90"/>
      <c r="S7" s="27" t="s">
        <v>18</v>
      </c>
      <c r="T7" s="27" t="s">
        <v>19</v>
      </c>
      <c r="U7" s="90"/>
    </row>
    <row r="8" spans="1:21" ht="15.7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7">
        <v>7</v>
      </c>
      <c r="H8" s="27">
        <v>8</v>
      </c>
      <c r="I8" s="26">
        <v>9</v>
      </c>
      <c r="J8" s="27">
        <v>10</v>
      </c>
      <c r="K8" s="27">
        <v>11</v>
      </c>
      <c r="L8" s="27">
        <v>12</v>
      </c>
      <c r="M8" s="27">
        <v>13</v>
      </c>
      <c r="N8" s="27">
        <v>14</v>
      </c>
      <c r="O8" s="26">
        <v>15</v>
      </c>
      <c r="P8" s="27">
        <v>16</v>
      </c>
      <c r="Q8" s="27">
        <v>17</v>
      </c>
      <c r="R8" s="26">
        <v>18</v>
      </c>
      <c r="S8" s="27">
        <v>19</v>
      </c>
      <c r="T8" s="27">
        <v>20</v>
      </c>
      <c r="U8" s="26">
        <v>21</v>
      </c>
    </row>
    <row r="9" spans="1:21" ht="24" customHeight="1">
      <c r="A9" s="28"/>
      <c r="B9" s="29" t="s">
        <v>5</v>
      </c>
      <c r="C9" s="24" t="s">
        <v>14</v>
      </c>
      <c r="D9" s="24" t="s">
        <v>14</v>
      </c>
      <c r="E9" s="24" t="s">
        <v>14</v>
      </c>
      <c r="F9" s="59">
        <f>G9+H9</f>
        <v>1109469</v>
      </c>
      <c r="G9" s="60">
        <v>832500</v>
      </c>
      <c r="H9" s="60">
        <v>276969</v>
      </c>
      <c r="I9" s="75" t="s">
        <v>14</v>
      </c>
      <c r="J9" s="75" t="s">
        <v>14</v>
      </c>
      <c r="K9" s="75" t="s">
        <v>14</v>
      </c>
      <c r="L9" s="77" t="s">
        <v>14</v>
      </c>
      <c r="M9" s="60">
        <v>832500</v>
      </c>
      <c r="N9" s="60">
        <v>215948.15</v>
      </c>
      <c r="O9" s="59">
        <f>P9+Q9</f>
        <v>1048448.15</v>
      </c>
      <c r="P9" s="60">
        <v>832500</v>
      </c>
      <c r="Q9" s="60">
        <v>215948.15</v>
      </c>
      <c r="R9" s="59">
        <f>S9+T9</f>
        <v>61020.850000000006</v>
      </c>
      <c r="S9" s="60">
        <v>0</v>
      </c>
      <c r="T9" s="60">
        <f>T11</f>
        <v>61020.850000000006</v>
      </c>
      <c r="U9" s="25"/>
    </row>
    <row r="10" spans="1:220" s="2" customFormat="1" ht="12" customHeight="1">
      <c r="A10" s="11"/>
      <c r="B10" s="71" t="s">
        <v>17</v>
      </c>
      <c r="C10" s="8"/>
      <c r="D10" s="4"/>
      <c r="E10" s="4"/>
      <c r="F10" s="4"/>
      <c r="G10" s="4"/>
      <c r="H10" s="4"/>
      <c r="I10" s="5"/>
      <c r="J10" s="6"/>
      <c r="K10" s="6"/>
      <c r="L10" s="6"/>
      <c r="M10" s="6"/>
      <c r="N10" s="6"/>
      <c r="O10" s="6"/>
      <c r="P10" s="5"/>
      <c r="Q10" s="5"/>
      <c r="R10" s="4"/>
      <c r="S10" s="4"/>
      <c r="T10" s="4"/>
      <c r="U10" s="19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</row>
    <row r="11" spans="1:220" s="2" customFormat="1" ht="62.25" customHeight="1">
      <c r="A11" s="65" t="s">
        <v>1</v>
      </c>
      <c r="B11" s="46" t="s">
        <v>24</v>
      </c>
      <c r="C11" s="24" t="s">
        <v>14</v>
      </c>
      <c r="D11" s="66">
        <v>1104</v>
      </c>
      <c r="E11" s="67">
        <v>0.184</v>
      </c>
      <c r="F11" s="68">
        <f>G11+H11</f>
        <v>1109469</v>
      </c>
      <c r="G11" s="69">
        <v>832500</v>
      </c>
      <c r="H11" s="69">
        <v>276969</v>
      </c>
      <c r="I11" s="72">
        <v>0</v>
      </c>
      <c r="J11" s="72">
        <v>1104</v>
      </c>
      <c r="K11" s="67">
        <v>0.184</v>
      </c>
      <c r="L11" s="68">
        <f>M11+N11</f>
        <v>1048448.15</v>
      </c>
      <c r="M11" s="69">
        <v>832500</v>
      </c>
      <c r="N11" s="69">
        <v>215948.15</v>
      </c>
      <c r="O11" s="68">
        <f>P11+Q11</f>
        <v>1048448.15</v>
      </c>
      <c r="P11" s="69">
        <v>832500</v>
      </c>
      <c r="Q11" s="69">
        <v>215948.15</v>
      </c>
      <c r="R11" s="68">
        <f>S11+T11</f>
        <v>61020.850000000006</v>
      </c>
      <c r="S11" s="69">
        <v>0</v>
      </c>
      <c r="T11" s="69">
        <f>T17</f>
        <v>61020.850000000006</v>
      </c>
      <c r="U11" s="70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</row>
    <row r="12" spans="1:220" s="2" customFormat="1" ht="12.75" customHeight="1" hidden="1">
      <c r="A12" s="12"/>
      <c r="B12" s="49"/>
      <c r="C12" s="24" t="s">
        <v>14</v>
      </c>
      <c r="D12" s="8"/>
      <c r="E12" s="9"/>
      <c r="F12" s="61"/>
      <c r="G12" s="60"/>
      <c r="H12" s="60"/>
      <c r="I12" s="57"/>
      <c r="J12" s="73"/>
      <c r="K12" s="58"/>
      <c r="L12" s="60"/>
      <c r="M12" s="34"/>
      <c r="N12" s="20"/>
      <c r="O12" s="20"/>
      <c r="P12" s="21"/>
      <c r="Q12" s="21"/>
      <c r="R12" s="61"/>
      <c r="S12" s="60"/>
      <c r="T12" s="60"/>
      <c r="U12" s="35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</row>
    <row r="13" spans="1:220" s="2" customFormat="1" ht="12.75" customHeight="1" hidden="1">
      <c r="A13" s="12"/>
      <c r="B13" s="48"/>
      <c r="C13" s="24" t="s">
        <v>14</v>
      </c>
      <c r="D13" s="4"/>
      <c r="E13" s="4"/>
      <c r="F13" s="4"/>
      <c r="G13" s="4"/>
      <c r="H13" s="4"/>
      <c r="I13" s="57"/>
      <c r="J13" s="57"/>
      <c r="K13" s="58"/>
      <c r="L13" s="4"/>
      <c r="M13" s="6"/>
      <c r="N13" s="6"/>
      <c r="O13" s="6"/>
      <c r="P13" s="5"/>
      <c r="Q13" s="5"/>
      <c r="R13" s="4"/>
      <c r="S13" s="4"/>
      <c r="T13" s="4"/>
      <c r="U13" s="19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</row>
    <row r="14" spans="1:220" s="2" customFormat="1" ht="9.75" customHeight="1" hidden="1">
      <c r="A14" s="12"/>
      <c r="B14" s="47"/>
      <c r="C14" s="24" t="s">
        <v>14</v>
      </c>
      <c r="D14" s="7"/>
      <c r="E14" s="9"/>
      <c r="F14" s="61"/>
      <c r="G14" s="62"/>
      <c r="H14" s="62"/>
      <c r="I14" s="74"/>
      <c r="J14" s="73"/>
      <c r="K14" s="56"/>
      <c r="L14" s="62"/>
      <c r="M14" s="34"/>
      <c r="N14" s="10"/>
      <c r="O14" s="10"/>
      <c r="P14" s="18"/>
      <c r="Q14" s="18"/>
      <c r="R14" s="61"/>
      <c r="S14" s="62"/>
      <c r="T14" s="62"/>
      <c r="U14" s="19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</row>
    <row r="15" spans="1:220" s="2" customFormat="1" ht="9.75" customHeight="1" hidden="1">
      <c r="A15" s="12"/>
      <c r="B15" s="47"/>
      <c r="C15" s="24" t="s">
        <v>14</v>
      </c>
      <c r="D15" s="7"/>
      <c r="E15" s="9"/>
      <c r="F15" s="61"/>
      <c r="G15" s="62"/>
      <c r="H15" s="62"/>
      <c r="I15" s="74"/>
      <c r="J15" s="73"/>
      <c r="K15" s="56"/>
      <c r="L15" s="62"/>
      <c r="M15" s="34"/>
      <c r="N15" s="10"/>
      <c r="O15" s="10"/>
      <c r="P15" s="18"/>
      <c r="Q15" s="18"/>
      <c r="R15" s="61"/>
      <c r="S15" s="62"/>
      <c r="T15" s="62"/>
      <c r="U15" s="36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</row>
    <row r="16" spans="1:220" s="2" customFormat="1" ht="9.75" customHeight="1">
      <c r="A16" s="12"/>
      <c r="B16" s="47" t="s">
        <v>29</v>
      </c>
      <c r="C16" s="24"/>
      <c r="D16" s="7"/>
      <c r="E16" s="9"/>
      <c r="F16" s="61"/>
      <c r="G16" s="62"/>
      <c r="H16" s="62"/>
      <c r="I16" s="74"/>
      <c r="J16" s="73"/>
      <c r="K16" s="56"/>
      <c r="L16" s="62"/>
      <c r="M16" s="34"/>
      <c r="N16" s="10"/>
      <c r="O16" s="10"/>
      <c r="P16" s="18"/>
      <c r="Q16" s="18"/>
      <c r="R16" s="61"/>
      <c r="S16" s="62"/>
      <c r="T16" s="62"/>
      <c r="U16" s="36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</row>
    <row r="17" spans="1:220" s="2" customFormat="1" ht="48" customHeight="1">
      <c r="A17" s="64" t="s">
        <v>3</v>
      </c>
      <c r="B17" s="46" t="s">
        <v>28</v>
      </c>
      <c r="C17" s="24" t="s">
        <v>14</v>
      </c>
      <c r="D17" s="20">
        <v>1104</v>
      </c>
      <c r="E17" s="58">
        <v>0.184</v>
      </c>
      <c r="F17" s="59">
        <f>G17+H17</f>
        <v>1109469</v>
      </c>
      <c r="G17" s="60">
        <v>832500</v>
      </c>
      <c r="H17" s="60">
        <v>276969</v>
      </c>
      <c r="I17" s="72">
        <v>0</v>
      </c>
      <c r="J17" s="72">
        <v>1104</v>
      </c>
      <c r="K17" s="67">
        <v>0.184</v>
      </c>
      <c r="L17" s="59">
        <f>M17+N17</f>
        <v>1048448.15</v>
      </c>
      <c r="M17" s="60">
        <v>832500</v>
      </c>
      <c r="N17" s="60">
        <v>215948.15</v>
      </c>
      <c r="O17" s="59">
        <f>P17+Q17</f>
        <v>1048448.15</v>
      </c>
      <c r="P17" s="60">
        <v>832500</v>
      </c>
      <c r="Q17" s="60">
        <v>215948.15</v>
      </c>
      <c r="R17" s="59">
        <f>S17+T17</f>
        <v>61020.850000000006</v>
      </c>
      <c r="S17" s="60">
        <v>0</v>
      </c>
      <c r="T17" s="60">
        <f>T18</f>
        <v>61020.850000000006</v>
      </c>
      <c r="U17" s="36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</row>
    <row r="18" spans="1:220" s="2" customFormat="1" ht="14.25" customHeight="1">
      <c r="A18" s="12"/>
      <c r="B18" s="49" t="s">
        <v>26</v>
      </c>
      <c r="C18" s="24" t="s">
        <v>14</v>
      </c>
      <c r="D18" s="20">
        <v>1104</v>
      </c>
      <c r="E18" s="58">
        <v>0.184</v>
      </c>
      <c r="F18" s="59">
        <f>G18+H18</f>
        <v>1109469</v>
      </c>
      <c r="G18" s="60">
        <v>832500</v>
      </c>
      <c r="H18" s="60">
        <v>276969</v>
      </c>
      <c r="I18" s="72">
        <v>0</v>
      </c>
      <c r="J18" s="72">
        <v>1104</v>
      </c>
      <c r="K18" s="67">
        <v>0.184</v>
      </c>
      <c r="L18" s="59">
        <f>M18+N18</f>
        <v>1048448.15</v>
      </c>
      <c r="M18" s="60">
        <v>832500</v>
      </c>
      <c r="N18" s="60">
        <v>215948.15</v>
      </c>
      <c r="O18" s="59">
        <f>P18+Q18</f>
        <v>1048448.15</v>
      </c>
      <c r="P18" s="60">
        <v>832500</v>
      </c>
      <c r="Q18" s="60">
        <v>215948.15</v>
      </c>
      <c r="R18" s="59">
        <f>S18+T18</f>
        <v>61020.850000000006</v>
      </c>
      <c r="S18" s="60">
        <v>0</v>
      </c>
      <c r="T18" s="60">
        <f>H18-Q18</f>
        <v>61020.850000000006</v>
      </c>
      <c r="U18" s="35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</row>
    <row r="19" spans="1:220" s="2" customFormat="1" ht="9.75" customHeight="1">
      <c r="A19" s="12"/>
      <c r="B19" s="48" t="s">
        <v>4</v>
      </c>
      <c r="C19" s="24"/>
      <c r="D19" s="4"/>
      <c r="E19" s="4"/>
      <c r="F19" s="4"/>
      <c r="G19" s="4"/>
      <c r="H19" s="4"/>
      <c r="I19" s="5"/>
      <c r="J19" s="6"/>
      <c r="K19" s="6"/>
      <c r="L19" s="4"/>
      <c r="M19" s="6"/>
      <c r="N19" s="6"/>
      <c r="O19" s="6"/>
      <c r="P19" s="5"/>
      <c r="Q19" s="5"/>
      <c r="R19" s="4"/>
      <c r="S19" s="4"/>
      <c r="T19" s="4"/>
      <c r="U19" s="19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</row>
    <row r="20" spans="1:220" s="2" customFormat="1" ht="67.5" customHeight="1">
      <c r="A20" s="12" t="s">
        <v>27</v>
      </c>
      <c r="B20" s="33" t="s">
        <v>25</v>
      </c>
      <c r="C20" s="27" t="s">
        <v>14</v>
      </c>
      <c r="D20" s="10">
        <v>1104</v>
      </c>
      <c r="E20" s="56">
        <v>0.184</v>
      </c>
      <c r="F20" s="63">
        <f>G20+H20</f>
        <v>1109469</v>
      </c>
      <c r="G20" s="62">
        <v>832500</v>
      </c>
      <c r="H20" s="62">
        <v>276969</v>
      </c>
      <c r="I20" s="34">
        <v>0</v>
      </c>
      <c r="J20" s="34">
        <v>1104</v>
      </c>
      <c r="K20" s="56">
        <v>0.184</v>
      </c>
      <c r="L20" s="62">
        <f>M20+N20</f>
        <v>1048448.15</v>
      </c>
      <c r="M20" s="62">
        <v>832500</v>
      </c>
      <c r="N20" s="62">
        <v>215948.15</v>
      </c>
      <c r="O20" s="62">
        <f>P20+Q20</f>
        <v>1048448.15</v>
      </c>
      <c r="P20" s="62">
        <v>832500</v>
      </c>
      <c r="Q20" s="62">
        <v>215948.15</v>
      </c>
      <c r="R20" s="63">
        <f>S20+T20</f>
        <v>61020.850000000006</v>
      </c>
      <c r="S20" s="62">
        <v>0</v>
      </c>
      <c r="T20" s="62">
        <f>H20-Q20</f>
        <v>61020.850000000006</v>
      </c>
      <c r="U20" s="78" t="s">
        <v>34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</row>
    <row r="21" spans="1:220" s="2" customFormat="1" ht="9.75" customHeight="1" hidden="1" thickBot="1">
      <c r="A21" s="38"/>
      <c r="B21" s="39"/>
      <c r="C21" s="43"/>
      <c r="D21" s="40"/>
      <c r="E21" s="39"/>
      <c r="F21" s="44"/>
      <c r="G21" s="45"/>
      <c r="H21" s="41"/>
      <c r="I21" s="42"/>
      <c r="J21" s="44"/>
      <c r="K21" s="45"/>
      <c r="L21" s="41"/>
      <c r="M21" s="44"/>
      <c r="N21" s="45"/>
      <c r="O21" s="41"/>
      <c r="P21" s="42"/>
      <c r="Q21" s="42"/>
      <c r="R21" s="42"/>
      <c r="S21" s="37"/>
      <c r="T21" s="37"/>
      <c r="U21" s="37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</row>
    <row r="24" spans="2:21" ht="66" customHeight="1">
      <c r="B24" s="81" t="s">
        <v>30</v>
      </c>
      <c r="C24" s="81"/>
      <c r="D24" s="81"/>
      <c r="E24" s="81"/>
      <c r="F24" s="81"/>
      <c r="G24" s="81"/>
      <c r="H24" s="81"/>
      <c r="I24" s="81"/>
      <c r="J24" s="81"/>
      <c r="K24" s="81"/>
      <c r="L24" s="82"/>
      <c r="M24" s="82"/>
      <c r="N24" s="82"/>
      <c r="O24" s="82"/>
      <c r="P24" s="82"/>
      <c r="Q24" s="82"/>
      <c r="R24" s="82"/>
      <c r="S24" s="82"/>
      <c r="T24" s="82"/>
      <c r="U24" s="82"/>
    </row>
    <row r="25" spans="2:21" ht="21" customHeight="1">
      <c r="B25" s="80" t="s">
        <v>31</v>
      </c>
      <c r="C25" s="80"/>
      <c r="D25" s="80"/>
      <c r="E25" s="80"/>
      <c r="F25" s="80"/>
      <c r="G25" s="80"/>
      <c r="H25" s="13"/>
      <c r="L25" s="83"/>
      <c r="M25" s="83"/>
      <c r="N25" s="83"/>
      <c r="O25" s="83"/>
      <c r="P25" s="83"/>
      <c r="Q25" s="83"/>
      <c r="R25" s="83"/>
      <c r="S25" s="83"/>
      <c r="T25" s="83"/>
      <c r="U25" s="83"/>
    </row>
    <row r="26" spans="2:21" ht="22.5">
      <c r="B26" s="84" t="s">
        <v>32</v>
      </c>
      <c r="C26" s="84"/>
      <c r="D26" s="84"/>
      <c r="E26" s="84"/>
      <c r="F26" s="84"/>
      <c r="G26" s="50"/>
      <c r="H26" s="13"/>
      <c r="L26" s="83"/>
      <c r="M26" s="83"/>
      <c r="N26" s="83"/>
      <c r="O26" s="83"/>
      <c r="P26" s="83"/>
      <c r="Q26" s="83"/>
      <c r="R26" s="83"/>
      <c r="S26" s="83"/>
      <c r="T26" s="83"/>
      <c r="U26" s="83"/>
    </row>
    <row r="27" spans="2:21" ht="22.5">
      <c r="B27" s="76"/>
      <c r="C27" s="76"/>
      <c r="D27" s="76"/>
      <c r="E27" s="76"/>
      <c r="F27" s="76"/>
      <c r="G27" s="50"/>
      <c r="H27" s="13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2:21" ht="18.75">
      <c r="B28" s="53" t="s">
        <v>0</v>
      </c>
      <c r="C28" s="51"/>
      <c r="D28" s="52"/>
      <c r="E28" s="52"/>
      <c r="F28" s="50"/>
      <c r="G28" s="50"/>
      <c r="H28" s="17"/>
      <c r="L28" s="55"/>
      <c r="M28" s="54"/>
      <c r="N28" s="54"/>
      <c r="O28" s="54"/>
      <c r="P28" s="54"/>
      <c r="Q28" s="54"/>
      <c r="R28" s="54"/>
      <c r="S28" s="51"/>
      <c r="T28" s="51"/>
      <c r="U28" s="51"/>
    </row>
    <row r="29" spans="2:18" ht="18.75">
      <c r="B29" s="1"/>
      <c r="C29" s="14"/>
      <c r="D29" s="16"/>
      <c r="E29" s="16"/>
      <c r="F29" s="17"/>
      <c r="G29" s="17"/>
      <c r="H29" s="17"/>
      <c r="I29" s="15"/>
      <c r="J29" s="15"/>
      <c r="K29" s="15"/>
      <c r="L29" s="15"/>
      <c r="M29" s="15"/>
      <c r="N29" s="15"/>
      <c r="O29" s="15"/>
      <c r="P29" s="14"/>
      <c r="Q29" s="14"/>
      <c r="R29" s="14"/>
    </row>
  </sheetData>
  <sheetProtection/>
  <mergeCells count="25">
    <mergeCell ref="A5:A7"/>
    <mergeCell ref="B5:B7"/>
    <mergeCell ref="C5:H5"/>
    <mergeCell ref="M6:N6"/>
    <mergeCell ref="L6:L7"/>
    <mergeCell ref="C6:E6"/>
    <mergeCell ref="G6:H6"/>
    <mergeCell ref="F6:F7"/>
    <mergeCell ref="I6:K6"/>
    <mergeCell ref="O2:U2"/>
    <mergeCell ref="P6:Q6"/>
    <mergeCell ref="R6:R7"/>
    <mergeCell ref="S6:T6"/>
    <mergeCell ref="B3:U4"/>
    <mergeCell ref="U5:U7"/>
    <mergeCell ref="B25:G25"/>
    <mergeCell ref="L24:U24"/>
    <mergeCell ref="L25:U26"/>
    <mergeCell ref="B24:K24"/>
    <mergeCell ref="B26:F26"/>
    <mergeCell ref="O1:U1"/>
    <mergeCell ref="R5:T5"/>
    <mergeCell ref="O6:O7"/>
    <mergeCell ref="I5:N5"/>
    <mergeCell ref="O5:Q5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Пользователь</cp:lastModifiedBy>
  <cp:lastPrinted>2015-10-08T13:28:50Z</cp:lastPrinted>
  <dcterms:created xsi:type="dcterms:W3CDTF">2004-12-20T06:56:27Z</dcterms:created>
  <dcterms:modified xsi:type="dcterms:W3CDTF">2015-10-08T13:28:54Z</dcterms:modified>
  <cp:category/>
  <cp:version/>
  <cp:contentType/>
  <cp:contentStatus/>
</cp:coreProperties>
</file>